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venturers\Forms\Charter Club and Yearly Registration\"/>
    </mc:Choice>
  </mc:AlternateContent>
  <bookViews>
    <workbookView xWindow="240" yWindow="45" windowWidth="20115" windowHeight="7740"/>
  </bookViews>
  <sheets>
    <sheet name="Club Registration" sheetId="1" r:id="rId1"/>
    <sheet name="Registered Staff" sheetId="2" r:id="rId2"/>
    <sheet name="Registered Adventurers" sheetId="3" r:id="rId3"/>
  </sheets>
  <calcPr calcId="162913"/>
</workbook>
</file>

<file path=xl/calcChain.xml><?xml version="1.0" encoding="utf-8"?>
<calcChain xmlns="http://schemas.openxmlformats.org/spreadsheetml/2006/main">
  <c r="J21" i="1" l="1"/>
  <c r="J17" i="1"/>
  <c r="J16" i="1"/>
  <c r="J15" i="1"/>
  <c r="J14" i="1"/>
  <c r="J13" i="1"/>
  <c r="J12" i="1"/>
  <c r="J19" i="1" l="1"/>
  <c r="F25" i="1" l="1"/>
  <c r="J25" i="1" s="1"/>
  <c r="E38" i="1" l="1"/>
  <c r="J27" i="1"/>
</calcChain>
</file>

<file path=xl/sharedStrings.xml><?xml version="1.0" encoding="utf-8"?>
<sst xmlns="http://schemas.openxmlformats.org/spreadsheetml/2006/main" count="119" uniqueCount="85">
  <si>
    <t xml:space="preserve">  Date:</t>
  </si>
  <si>
    <t xml:space="preserve">   Time:</t>
  </si>
  <si>
    <t>Boys:</t>
  </si>
  <si>
    <t xml:space="preserve">  Girls:</t>
  </si>
  <si>
    <t xml:space="preserve">  Total:</t>
  </si>
  <si>
    <t>TOTAL:</t>
  </si>
  <si>
    <t xml:space="preserve">       Number of Staff Members:</t>
  </si>
  <si>
    <t>Men:</t>
  </si>
  <si>
    <t xml:space="preserve">  Women:</t>
  </si>
  <si>
    <t>Insurance Amount:</t>
  </si>
  <si>
    <t>Total Amount Due:</t>
  </si>
  <si>
    <t>Cheque #:</t>
  </si>
  <si>
    <t xml:space="preserve">        CREDIT CARD:   </t>
  </si>
  <si>
    <t xml:space="preserve">        Name of Cardholder:</t>
  </si>
  <si>
    <t xml:space="preserve">        CC Number:</t>
  </si>
  <si>
    <t xml:space="preserve">        Amount to be paid:</t>
  </si>
  <si>
    <t xml:space="preserve">   Expiry Date (mm/yy)</t>
  </si>
  <si>
    <t xml:space="preserve">        Signature:</t>
  </si>
  <si>
    <t>Mail to:</t>
  </si>
  <si>
    <t>E-mail to:</t>
  </si>
  <si>
    <t>Ontario Conference</t>
  </si>
  <si>
    <t>1110 King St. East, Oshawa, ON L1H 1H8</t>
  </si>
  <si>
    <t>For Office Use only</t>
  </si>
  <si>
    <t>Date Received:</t>
  </si>
  <si>
    <t xml:space="preserve">   Date Cerificate of</t>
  </si>
  <si>
    <t xml:space="preserve">   Operation issued: </t>
  </si>
  <si>
    <t>MODE OF PAYMENT</t>
  </si>
  <si>
    <t>Club Name:</t>
  </si>
  <si>
    <t>Church Name:</t>
  </si>
  <si>
    <t>Day of Regular Club Meeting:</t>
  </si>
  <si>
    <t xml:space="preserve">Place: </t>
  </si>
  <si>
    <r>
      <t>Club Registration</t>
    </r>
    <r>
      <rPr>
        <sz val="11"/>
        <color theme="1"/>
        <rFont val="Arial"/>
        <family val="2"/>
      </rPr>
      <t xml:space="preserve">: $35/year </t>
    </r>
    <r>
      <rPr>
        <sz val="9"/>
        <color theme="1"/>
        <rFont val="Arial"/>
        <family val="2"/>
      </rPr>
      <t>($45 after January 31</t>
    </r>
    <r>
      <rPr>
        <vertAlign val="superscript"/>
        <sz val="9"/>
        <color theme="1"/>
        <rFont val="Arial"/>
        <family val="2"/>
      </rPr>
      <t>st</t>
    </r>
    <r>
      <rPr>
        <sz val="9"/>
        <color theme="1"/>
        <rFont val="Arial"/>
        <family val="2"/>
      </rPr>
      <t>)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>Club Reg. Amount:</t>
    </r>
  </si>
  <si>
    <t xml:space="preserve">                  Yearly Club Registration Form</t>
  </si>
  <si>
    <r>
      <rPr>
        <b/>
        <sz val="8"/>
        <color theme="1"/>
        <rFont val="Arial"/>
        <family val="2"/>
      </rPr>
      <t>or Fax:</t>
    </r>
    <r>
      <rPr>
        <sz val="8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       1-905-571-5995</t>
    </r>
  </si>
  <si>
    <t>.</t>
  </si>
  <si>
    <t>First Name</t>
  </si>
  <si>
    <t>Last Name</t>
  </si>
  <si>
    <t>Telephone #</t>
  </si>
  <si>
    <t>E-mail Address</t>
  </si>
  <si>
    <t>Club Office</t>
  </si>
  <si>
    <t>VSS* Done</t>
  </si>
  <si>
    <t xml:space="preserve">Date </t>
  </si>
  <si>
    <t>Director</t>
  </si>
  <si>
    <t>Secretary</t>
  </si>
  <si>
    <t>Instructor</t>
  </si>
  <si>
    <t>Chaplain</t>
  </si>
  <si>
    <t>Age</t>
  </si>
  <si>
    <t>Level</t>
  </si>
  <si>
    <t xml:space="preserve">Please provide all required information as this list is the basis of identifying those who are </t>
  </si>
  <si>
    <t>Start of Program Year:</t>
  </si>
  <si>
    <t xml:space="preserve">     Ontario Conference Adventurer Council</t>
  </si>
  <si>
    <t xml:space="preserve">      Number of Adventurers:</t>
  </si>
  <si>
    <t xml:space="preserve">      * Little Lamb (Age 4): </t>
  </si>
  <si>
    <t xml:space="preserve">      * Eager Beaver  (Age 5):</t>
  </si>
  <si>
    <t xml:space="preserve">      * Busy Bee (Age 6):</t>
  </si>
  <si>
    <t xml:space="preserve">      * Sunbeam (Age 7):</t>
  </si>
  <si>
    <t xml:space="preserve">      * Builder (Age 8):</t>
  </si>
  <si>
    <t xml:space="preserve">      * Helping Hand (Age 9):</t>
  </si>
  <si>
    <r>
      <t xml:space="preserve">       </t>
    </r>
    <r>
      <rPr>
        <i/>
        <sz val="10"/>
        <color theme="1"/>
        <rFont val="Calibri"/>
        <family val="2"/>
        <scheme val="minor"/>
      </rPr>
      <t>(Payable to the ONTARIO CONFERENCE with memo: "ADV Club Reg")</t>
    </r>
  </si>
  <si>
    <t>adventurers@adventistontario.org</t>
  </si>
  <si>
    <t>Adventurer Department</t>
  </si>
  <si>
    <t xml:space="preserve">  District:</t>
  </si>
  <si>
    <t>ADVENTURER CLUB STAFF</t>
  </si>
  <si>
    <t xml:space="preserve">The following individuals are currently serving as officers, staff, and volunteers of our Adventurer Club. </t>
  </si>
  <si>
    <t>They desire to be registered with the Ontario Conference Adventurer Council for the year</t>
  </si>
  <si>
    <t>Associate Director</t>
  </si>
  <si>
    <t>covered under the Adventurer group insurance.</t>
  </si>
  <si>
    <t>Little Lamb</t>
  </si>
  <si>
    <t>(M/F)</t>
  </si>
  <si>
    <t>Gender</t>
  </si>
  <si>
    <t>Eager Beaver</t>
  </si>
  <si>
    <t>Busy Bee</t>
  </si>
  <si>
    <t>Sunbeam</t>
  </si>
  <si>
    <t>Builder</t>
  </si>
  <si>
    <t>Helping Hand</t>
  </si>
  <si>
    <t xml:space="preserve">                     REGISTERED ADVENTURERS FOR THE YEAR</t>
  </si>
  <si>
    <t>Person completing this form:</t>
  </si>
  <si>
    <t>Title/Position:</t>
  </si>
  <si>
    <t xml:space="preserve">   Phone:</t>
  </si>
  <si>
    <t>Number of ADVs &amp; Staff: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</si>
  <si>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Please avoid using ALL CAPS in typing the names of staff members. 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</si>
  <si>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Please avoid using ALL CAPS in typing the names of club members. </t>
    </r>
  </si>
  <si>
    <r>
      <rPr>
        <b/>
        <sz val="11"/>
        <color theme="1"/>
        <rFont val="Calibri"/>
        <family val="2"/>
        <scheme val="minor"/>
      </rPr>
      <t>Required for staff members:</t>
    </r>
    <r>
      <rPr>
        <sz val="11"/>
        <color theme="1"/>
        <rFont val="Calibri"/>
        <family val="2"/>
        <scheme val="minor"/>
      </rPr>
      <t xml:space="preserve"> * Vulnerable Sector Screening (VSS) every 3 years.</t>
    </r>
  </si>
  <si>
    <r>
      <rPr>
        <b/>
        <sz val="11"/>
        <color theme="1"/>
        <rFont val="Calibri"/>
        <family val="2"/>
        <scheme val="minor"/>
      </rPr>
      <t>Club Insurance:</t>
    </r>
    <r>
      <rPr>
        <sz val="11"/>
        <color theme="1"/>
        <rFont val="Calibri"/>
        <family val="2"/>
        <scheme val="minor"/>
      </rPr>
      <t xml:space="preserve"> $4.50/person/year </t>
    </r>
  </si>
  <si>
    <t xml:space="preserve"> X $4.50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</si>
</sst>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0" xfId="0" applyFill="1"/>
    <xf numFmtId="0" fontId="2" fillId="0" borderId="0" xfId="0" applyFont="1"/>
    <xf numFmtId="0" fontId="6" fillId="0" borderId="0" xfId="0" applyFont="1"/>
    <xf numFmtId="44" fontId="0" fillId="2" borderId="1" xfId="1" applyFont="1" applyFill="1" applyBorder="1"/>
    <xf numFmtId="44" fontId="0" fillId="2" borderId="8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Border="1"/>
    <xf numFmtId="0" fontId="2" fillId="0" borderId="12" xfId="0" applyFont="1" applyBorder="1"/>
    <xf numFmtId="0" fontId="0" fillId="0" borderId="0" xfId="0" applyFill="1" applyBorder="1"/>
    <xf numFmtId="0" fontId="10" fillId="0" borderId="0" xfId="0" applyFont="1" applyFill="1" applyBorder="1"/>
    <xf numFmtId="0" fontId="0" fillId="0" borderId="12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/>
    <xf numFmtId="0" fontId="2" fillId="0" borderId="14" xfId="0" applyFont="1" applyBorder="1"/>
    <xf numFmtId="0" fontId="14" fillId="0" borderId="0" xfId="2"/>
    <xf numFmtId="0" fontId="13" fillId="0" borderId="0" xfId="0" applyFont="1" applyAlignment="1">
      <alignment vertical="center"/>
    </xf>
    <xf numFmtId="0" fontId="0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/>
    <xf numFmtId="44" fontId="0" fillId="2" borderId="21" xfId="0" applyNumberFormat="1" applyFill="1" applyBorder="1"/>
    <xf numFmtId="0" fontId="15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0" fontId="10" fillId="0" borderId="0" xfId="0" applyFont="1"/>
    <xf numFmtId="0" fontId="10" fillId="0" borderId="0" xfId="0" applyFont="1" applyFill="1" applyBorder="1" applyAlignment="1"/>
    <xf numFmtId="0" fontId="16" fillId="0" borderId="0" xfId="0" applyFont="1" applyAlignment="1"/>
    <xf numFmtId="0" fontId="0" fillId="0" borderId="0" xfId="0" applyFill="1" applyBorder="1" applyAlignment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19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2" borderId="22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" borderId="22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31294</xdr:rowOff>
    </xdr:from>
    <xdr:to>
      <xdr:col>2</xdr:col>
      <xdr:colOff>419100</xdr:colOff>
      <xdr:row>3</xdr:row>
      <xdr:rowOff>16440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7700" y="31294"/>
          <a:ext cx="600075" cy="60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514350</xdr:colOff>
          <xdr:row>32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31</xdr:row>
          <xdr:rowOff>0</xdr:rowOff>
        </xdr:from>
        <xdr:to>
          <xdr:col>4</xdr:col>
          <xdr:colOff>276225</xdr:colOff>
          <xdr:row>32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CHEQUE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33</xdr:row>
          <xdr:rowOff>0</xdr:rowOff>
        </xdr:from>
        <xdr:to>
          <xdr:col>4</xdr:col>
          <xdr:colOff>28575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33</xdr:row>
          <xdr:rowOff>9525</xdr:rowOff>
        </xdr:from>
        <xdr:to>
          <xdr:col>6</xdr:col>
          <xdr:colOff>381000</xdr:colOff>
          <xdr:row>34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MASTER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8</xdr:row>
          <xdr:rowOff>19050</xdr:rowOff>
        </xdr:from>
        <xdr:to>
          <xdr:col>5</xdr:col>
          <xdr:colOff>295275</xdr:colOff>
          <xdr:row>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8</xdr:row>
          <xdr:rowOff>19050</xdr:rowOff>
        </xdr:from>
        <xdr:to>
          <xdr:col>6</xdr:col>
          <xdr:colOff>600075</xdr:colOff>
          <xdr:row>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19050</xdr:rowOff>
        </xdr:from>
        <xdr:to>
          <xdr:col>7</xdr:col>
          <xdr:colOff>523875</xdr:colOff>
          <xdr:row>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venturers@adventistontario.org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7"/>
  <sheetViews>
    <sheetView tabSelected="1" topLeftCell="A7" zoomScaleNormal="100" workbookViewId="0">
      <selection activeCell="M21" sqref="M21"/>
    </sheetView>
  </sheetViews>
  <sheetFormatPr defaultRowHeight="15" x14ac:dyDescent="0.25"/>
  <cols>
    <col min="1" max="1" width="3.28515625" customWidth="1"/>
    <col min="11" max="11" width="4.140625" customWidth="1"/>
  </cols>
  <sheetData>
    <row r="2" spans="2:11" ht="18" x14ac:dyDescent="0.25">
      <c r="D2" s="2" t="s">
        <v>50</v>
      </c>
    </row>
    <row r="3" spans="2:11" ht="15.75" x14ac:dyDescent="0.25">
      <c r="D3" s="1" t="s">
        <v>32</v>
      </c>
    </row>
    <row r="5" spans="2:11" x14ac:dyDescent="0.25">
      <c r="B5" s="8" t="s">
        <v>27</v>
      </c>
      <c r="C5" s="3"/>
      <c r="D5" s="70"/>
      <c r="E5" s="71"/>
      <c r="F5" s="71"/>
      <c r="G5" s="72"/>
      <c r="H5" s="8" t="s">
        <v>61</v>
      </c>
      <c r="I5" s="70"/>
      <c r="J5" s="71"/>
      <c r="K5" s="72"/>
    </row>
    <row r="6" spans="2:11" x14ac:dyDescent="0.25">
      <c r="B6" s="8" t="s">
        <v>28</v>
      </c>
      <c r="D6" s="63"/>
      <c r="E6" s="71"/>
      <c r="F6" s="71"/>
      <c r="G6" s="71"/>
      <c r="H6" s="64"/>
      <c r="I6" s="64"/>
      <c r="J6" s="64"/>
      <c r="K6" s="65"/>
    </row>
    <row r="7" spans="2:11" x14ac:dyDescent="0.25">
      <c r="B7" s="8" t="s">
        <v>29</v>
      </c>
      <c r="E7" s="63"/>
      <c r="F7" s="64"/>
      <c r="G7" s="65"/>
      <c r="H7" s="8" t="s">
        <v>1</v>
      </c>
      <c r="I7" s="73"/>
      <c r="J7" s="74"/>
      <c r="K7" s="75"/>
    </row>
    <row r="8" spans="2:11" x14ac:dyDescent="0.25">
      <c r="B8" s="8" t="s">
        <v>30</v>
      </c>
      <c r="C8" s="63"/>
      <c r="D8" s="64"/>
      <c r="E8" s="74"/>
      <c r="F8" s="74"/>
      <c r="G8" s="74"/>
      <c r="H8" s="64"/>
      <c r="I8" s="64"/>
      <c r="J8" s="64"/>
      <c r="K8" s="65"/>
    </row>
    <row r="9" spans="2:11" x14ac:dyDescent="0.25">
      <c r="B9" s="56" t="s">
        <v>49</v>
      </c>
      <c r="I9" s="63"/>
      <c r="J9" s="64"/>
      <c r="K9" s="65"/>
    </row>
    <row r="10" spans="2:11" x14ac:dyDescent="0.25">
      <c r="B10" s="56"/>
      <c r="I10" s="32"/>
      <c r="J10" s="32"/>
      <c r="K10" s="32"/>
    </row>
    <row r="11" spans="2:11" x14ac:dyDescent="0.25">
      <c r="B11" s="8" t="s">
        <v>51</v>
      </c>
    </row>
    <row r="12" spans="2:11" x14ac:dyDescent="0.25">
      <c r="B12" s="66" t="s">
        <v>52</v>
      </c>
      <c r="C12" s="66"/>
      <c r="D12" s="66"/>
      <c r="E12" t="s">
        <v>2</v>
      </c>
      <c r="F12" s="4"/>
      <c r="G12" t="s">
        <v>3</v>
      </c>
      <c r="H12" s="4"/>
      <c r="I12" t="s">
        <v>4</v>
      </c>
      <c r="J12" s="6">
        <f t="shared" ref="J12:J17" si="0">F12+H12</f>
        <v>0</v>
      </c>
    </row>
    <row r="13" spans="2:11" x14ac:dyDescent="0.25">
      <c r="B13" s="66" t="s">
        <v>53</v>
      </c>
      <c r="C13" s="66"/>
      <c r="D13" s="66"/>
      <c r="E13" t="s">
        <v>2</v>
      </c>
      <c r="F13" s="4"/>
      <c r="G13" t="s">
        <v>3</v>
      </c>
      <c r="H13" s="4"/>
      <c r="I13" t="s">
        <v>4</v>
      </c>
      <c r="J13" s="6">
        <f t="shared" si="0"/>
        <v>0</v>
      </c>
    </row>
    <row r="14" spans="2:11" x14ac:dyDescent="0.25">
      <c r="B14" s="66" t="s">
        <v>54</v>
      </c>
      <c r="C14" s="66"/>
      <c r="D14" s="66"/>
      <c r="E14" t="s">
        <v>2</v>
      </c>
      <c r="F14" s="4"/>
      <c r="G14" t="s">
        <v>3</v>
      </c>
      <c r="H14" s="4"/>
      <c r="I14" t="s">
        <v>4</v>
      </c>
      <c r="J14" s="6">
        <f t="shared" si="0"/>
        <v>0</v>
      </c>
    </row>
    <row r="15" spans="2:11" x14ac:dyDescent="0.25">
      <c r="B15" s="66" t="s">
        <v>55</v>
      </c>
      <c r="C15" s="66"/>
      <c r="D15" s="66"/>
      <c r="E15" t="s">
        <v>2</v>
      </c>
      <c r="F15" s="4"/>
      <c r="G15" t="s">
        <v>3</v>
      </c>
      <c r="H15" s="4"/>
      <c r="I15" t="s">
        <v>4</v>
      </c>
      <c r="J15" s="6">
        <f t="shared" si="0"/>
        <v>0</v>
      </c>
    </row>
    <row r="16" spans="2:11" x14ac:dyDescent="0.25">
      <c r="B16" s="66" t="s">
        <v>56</v>
      </c>
      <c r="C16" s="66"/>
      <c r="D16" s="66"/>
      <c r="E16" t="s">
        <v>2</v>
      </c>
      <c r="F16" s="4"/>
      <c r="G16" t="s">
        <v>3</v>
      </c>
      <c r="H16" s="4"/>
      <c r="I16" t="s">
        <v>4</v>
      </c>
      <c r="J16" s="6">
        <f t="shared" si="0"/>
        <v>0</v>
      </c>
    </row>
    <row r="17" spans="2:11" x14ac:dyDescent="0.25">
      <c r="B17" s="66" t="s">
        <v>57</v>
      </c>
      <c r="C17" s="66"/>
      <c r="D17" s="66"/>
      <c r="E17" t="s">
        <v>2</v>
      </c>
      <c r="F17" s="4"/>
      <c r="G17" t="s">
        <v>3</v>
      </c>
      <c r="H17" s="4"/>
      <c r="I17" t="s">
        <v>4</v>
      </c>
      <c r="J17" s="6">
        <f t="shared" si="0"/>
        <v>0</v>
      </c>
    </row>
    <row r="19" spans="2:11" x14ac:dyDescent="0.25">
      <c r="I19" s="8" t="s">
        <v>5</v>
      </c>
      <c r="J19" s="6">
        <f>SUM(J12:J18)</f>
        <v>0</v>
      </c>
    </row>
    <row r="20" spans="2:11" x14ac:dyDescent="0.25">
      <c r="B20" s="8"/>
    </row>
    <row r="21" spans="2:11" x14ac:dyDescent="0.25">
      <c r="B21" s="8" t="s">
        <v>6</v>
      </c>
      <c r="E21" t="s">
        <v>7</v>
      </c>
      <c r="F21" s="4"/>
      <c r="G21" t="s">
        <v>8</v>
      </c>
      <c r="H21" s="4"/>
      <c r="I21" t="s">
        <v>4</v>
      </c>
      <c r="J21" s="6">
        <f>F21+H21</f>
        <v>0</v>
      </c>
    </row>
    <row r="23" spans="2:11" x14ac:dyDescent="0.25">
      <c r="B23" s="9" t="s">
        <v>31</v>
      </c>
      <c r="H23" s="8"/>
      <c r="J23" s="10">
        <v>35</v>
      </c>
    </row>
    <row r="24" spans="2:11" x14ac:dyDescent="0.25">
      <c r="B24" t="s">
        <v>83</v>
      </c>
    </row>
    <row r="25" spans="2:11" x14ac:dyDescent="0.25">
      <c r="C25" t="s">
        <v>79</v>
      </c>
      <c r="F25" s="4">
        <f>SUM(J19,J21)</f>
        <v>0</v>
      </c>
      <c r="G25" t="s">
        <v>84</v>
      </c>
      <c r="H25" s="8" t="s">
        <v>9</v>
      </c>
      <c r="J25" s="10">
        <f>F25*4.5</f>
        <v>0</v>
      </c>
    </row>
    <row r="26" spans="2:11" ht="15.75" thickBot="1" x14ac:dyDescent="0.3">
      <c r="B26" s="58"/>
      <c r="C26" s="7"/>
      <c r="D26" s="7"/>
      <c r="E26" s="7"/>
      <c r="F26" s="7"/>
      <c r="G26" s="7"/>
      <c r="H26" s="7"/>
      <c r="I26" s="7"/>
      <c r="J26" s="59"/>
    </row>
    <row r="27" spans="2:11" ht="15.75" thickBot="1" x14ac:dyDescent="0.3">
      <c r="H27" s="8" t="s">
        <v>10</v>
      </c>
      <c r="J27" s="11">
        <f>J23+J25+J26</f>
        <v>35</v>
      </c>
    </row>
    <row r="28" spans="2:11" x14ac:dyDescent="0.25">
      <c r="B28" t="s">
        <v>76</v>
      </c>
      <c r="E28" s="70"/>
      <c r="F28" s="71"/>
      <c r="G28" s="64"/>
      <c r="H28" s="64"/>
      <c r="I28" s="65"/>
      <c r="J28" s="60"/>
    </row>
    <row r="29" spans="2:11" x14ac:dyDescent="0.25">
      <c r="B29" t="s">
        <v>77</v>
      </c>
      <c r="D29" s="63"/>
      <c r="E29" s="64"/>
      <c r="F29" s="65"/>
      <c r="G29" s="61" t="s">
        <v>78</v>
      </c>
      <c r="H29" s="63"/>
      <c r="I29" s="65"/>
      <c r="J29" s="60"/>
    </row>
    <row r="30" spans="2:11" ht="15.75" thickBot="1" x14ac:dyDescent="0.3"/>
    <row r="31" spans="2:11" x14ac:dyDescent="0.25">
      <c r="B31" s="12"/>
      <c r="C31" s="76" t="s">
        <v>26</v>
      </c>
      <c r="D31" s="77"/>
      <c r="E31" s="77"/>
      <c r="F31" s="77"/>
      <c r="G31" s="77"/>
      <c r="H31" s="77"/>
      <c r="I31" s="77"/>
      <c r="J31" s="13"/>
      <c r="K31" s="14"/>
    </row>
    <row r="32" spans="2:11" x14ac:dyDescent="0.25">
      <c r="B32" s="15"/>
      <c r="C32" s="16"/>
      <c r="D32" s="22"/>
      <c r="E32" s="20"/>
      <c r="F32" s="23" t="s">
        <v>11</v>
      </c>
      <c r="G32" s="4"/>
      <c r="H32" s="31" t="s">
        <v>0</v>
      </c>
      <c r="I32" s="78"/>
      <c r="J32" s="79"/>
      <c r="K32" s="17"/>
    </row>
    <row r="33" spans="1:11" x14ac:dyDescent="0.25">
      <c r="B33" s="15"/>
      <c r="C33" s="16"/>
      <c r="D33" s="26" t="s">
        <v>58</v>
      </c>
      <c r="E33" s="25"/>
      <c r="F33" s="25"/>
      <c r="G33" s="25"/>
      <c r="H33" s="25"/>
      <c r="I33" s="16"/>
      <c r="J33" s="16"/>
      <c r="K33" s="17"/>
    </row>
    <row r="34" spans="1:11" x14ac:dyDescent="0.25">
      <c r="B34" s="24" t="s">
        <v>12</v>
      </c>
      <c r="C34" s="16"/>
      <c r="D34" s="16"/>
      <c r="E34" s="22"/>
      <c r="F34" s="20"/>
      <c r="G34" s="16"/>
      <c r="H34" s="22"/>
      <c r="I34" s="16"/>
      <c r="J34" s="16"/>
      <c r="K34" s="17"/>
    </row>
    <row r="35" spans="1:11" x14ac:dyDescent="0.25">
      <c r="B35" s="15"/>
      <c r="C35" s="16"/>
      <c r="D35" s="16"/>
      <c r="E35" s="16"/>
      <c r="F35" s="16"/>
      <c r="G35" s="16"/>
      <c r="H35" s="16"/>
      <c r="I35" s="16"/>
      <c r="J35" s="16"/>
      <c r="K35" s="17"/>
    </row>
    <row r="36" spans="1:11" x14ac:dyDescent="0.25">
      <c r="B36" s="21" t="s">
        <v>13</v>
      </c>
      <c r="C36" s="16"/>
      <c r="D36" s="16"/>
      <c r="E36" s="63"/>
      <c r="F36" s="64"/>
      <c r="G36" s="64"/>
      <c r="H36" s="64"/>
      <c r="I36" s="65"/>
      <c r="J36" s="16"/>
      <c r="K36" s="17"/>
    </row>
    <row r="37" spans="1:11" x14ac:dyDescent="0.25">
      <c r="B37" s="21" t="s">
        <v>14</v>
      </c>
      <c r="C37" s="16"/>
      <c r="D37" s="16"/>
      <c r="E37" s="63"/>
      <c r="F37" s="64"/>
      <c r="G37" s="64"/>
      <c r="H37" s="64"/>
      <c r="I37" s="65"/>
      <c r="J37" s="16"/>
      <c r="K37" s="17"/>
    </row>
    <row r="38" spans="1:11" ht="15.75" thickBot="1" x14ac:dyDescent="0.3">
      <c r="B38" s="21" t="s">
        <v>15</v>
      </c>
      <c r="C38" s="16"/>
      <c r="D38" s="16"/>
      <c r="E38" s="36">
        <f>J23+J25+J26</f>
        <v>35</v>
      </c>
      <c r="F38" s="16" t="s">
        <v>16</v>
      </c>
      <c r="G38" s="16"/>
      <c r="H38" s="16"/>
      <c r="I38" s="62"/>
      <c r="J38" s="16"/>
      <c r="K38" s="17"/>
    </row>
    <row r="39" spans="1:11" x14ac:dyDescent="0.25">
      <c r="B39" s="21" t="s">
        <v>17</v>
      </c>
      <c r="C39" s="16"/>
      <c r="D39" s="80"/>
      <c r="E39" s="80"/>
      <c r="F39" s="80"/>
      <c r="G39" s="16"/>
      <c r="H39" s="16"/>
      <c r="I39" s="16"/>
      <c r="J39" s="16"/>
      <c r="K39" s="17"/>
    </row>
    <row r="40" spans="1:11" ht="15.75" thickBot="1" x14ac:dyDescent="0.3">
      <c r="B40" s="28"/>
      <c r="C40" s="18"/>
      <c r="D40" s="81"/>
      <c r="E40" s="81"/>
      <c r="F40" s="81"/>
      <c r="G40" s="18"/>
      <c r="H40" s="18"/>
      <c r="I40" s="18"/>
      <c r="J40" s="18"/>
      <c r="K40" s="19"/>
    </row>
    <row r="41" spans="1:11" x14ac:dyDescent="0.25">
      <c r="B41" s="37" t="s">
        <v>18</v>
      </c>
      <c r="C41" s="39" t="s">
        <v>60</v>
      </c>
      <c r="F41" s="37" t="s">
        <v>19</v>
      </c>
      <c r="G41" s="29" t="s">
        <v>59</v>
      </c>
    </row>
    <row r="42" spans="1:11" x14ac:dyDescent="0.25">
      <c r="C42" s="39" t="s">
        <v>20</v>
      </c>
      <c r="F42" s="38" t="s">
        <v>33</v>
      </c>
    </row>
    <row r="43" spans="1:11" x14ac:dyDescent="0.25">
      <c r="C43" s="27" t="s">
        <v>21</v>
      </c>
      <c r="F43" s="30"/>
    </row>
    <row r="45" spans="1:11" x14ac:dyDescent="0.25">
      <c r="A45" s="33"/>
      <c r="B45" s="34" t="s">
        <v>22</v>
      </c>
      <c r="C45" s="34"/>
      <c r="D45" s="35"/>
      <c r="E45" s="35"/>
      <c r="F45" s="35"/>
      <c r="G45" s="35" t="s">
        <v>24</v>
      </c>
      <c r="H45" s="35"/>
      <c r="I45" s="35"/>
      <c r="J45" s="35"/>
      <c r="K45" s="33"/>
    </row>
    <row r="46" spans="1:11" x14ac:dyDescent="0.25">
      <c r="A46" s="33"/>
      <c r="B46" s="35" t="s">
        <v>23</v>
      </c>
      <c r="C46" s="35"/>
      <c r="D46" s="67"/>
      <c r="E46" s="68"/>
      <c r="F46" s="69"/>
      <c r="G46" s="35" t="s">
        <v>25</v>
      </c>
      <c r="H46" s="35"/>
      <c r="I46" s="67"/>
      <c r="J46" s="69"/>
      <c r="K46" s="33"/>
    </row>
    <row r="47" spans="1:11" x14ac:dyDescent="0.25">
      <c r="B47" s="22"/>
      <c r="C47" s="22"/>
      <c r="D47" s="22"/>
      <c r="E47" s="22"/>
      <c r="F47" s="22"/>
      <c r="G47" s="22"/>
      <c r="H47" s="22"/>
      <c r="I47" s="22"/>
      <c r="J47" s="22"/>
    </row>
  </sheetData>
  <mergeCells count="23">
    <mergeCell ref="D46:F46"/>
    <mergeCell ref="I46:J46"/>
    <mergeCell ref="I5:K5"/>
    <mergeCell ref="I7:K7"/>
    <mergeCell ref="C8:K8"/>
    <mergeCell ref="C31:I31"/>
    <mergeCell ref="I32:J32"/>
    <mergeCell ref="E36:I36"/>
    <mergeCell ref="E37:I37"/>
    <mergeCell ref="D39:F40"/>
    <mergeCell ref="D5:G5"/>
    <mergeCell ref="I9:K9"/>
    <mergeCell ref="B12:D12"/>
    <mergeCell ref="E7:G7"/>
    <mergeCell ref="D6:K6"/>
    <mergeCell ref="E28:I28"/>
    <mergeCell ref="D29:F29"/>
    <mergeCell ref="H29:I29"/>
    <mergeCell ref="B13:D13"/>
    <mergeCell ref="B14:D14"/>
    <mergeCell ref="B15:D15"/>
    <mergeCell ref="B16:D16"/>
    <mergeCell ref="B17:D17"/>
  </mergeCells>
  <hyperlinks>
    <hyperlink ref="G41" r:id="rId1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514350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495300</xdr:colOff>
                    <xdr:row>31</xdr:row>
                    <xdr:rowOff>0</xdr:rowOff>
                  </from>
                  <to>
                    <xdr:col>4</xdr:col>
                    <xdr:colOff>276225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504825</xdr:colOff>
                    <xdr:row>33</xdr:row>
                    <xdr:rowOff>0</xdr:rowOff>
                  </from>
                  <to>
                    <xdr:col>4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514350</xdr:colOff>
                    <xdr:row>33</xdr:row>
                    <xdr:rowOff>9525</xdr:rowOff>
                  </from>
                  <to>
                    <xdr:col>6</xdr:col>
                    <xdr:colOff>381000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581025</xdr:colOff>
                    <xdr:row>8</xdr:row>
                    <xdr:rowOff>19050</xdr:rowOff>
                  </from>
                  <to>
                    <xdr:col>5</xdr:col>
                    <xdr:colOff>295275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285750</xdr:colOff>
                    <xdr:row>8</xdr:row>
                    <xdr:rowOff>19050</xdr:rowOff>
                  </from>
                  <to>
                    <xdr:col>6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19050</xdr:rowOff>
                  </from>
                  <to>
                    <xdr:col>7</xdr:col>
                    <xdr:colOff>523875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zoomScaleNormal="100" workbookViewId="0">
      <selection activeCell="A19" sqref="A19"/>
    </sheetView>
  </sheetViews>
  <sheetFormatPr defaultRowHeight="15" x14ac:dyDescent="0.25"/>
  <cols>
    <col min="1" max="1" width="17.28515625" customWidth="1"/>
    <col min="2" max="2" width="19.42578125" customWidth="1"/>
    <col min="3" max="3" width="15" customWidth="1"/>
    <col min="4" max="4" width="20.140625" customWidth="1"/>
    <col min="5" max="5" width="10.5703125" customWidth="1"/>
    <col min="6" max="6" width="18.85546875" customWidth="1"/>
  </cols>
  <sheetData>
    <row r="2" spans="1:10" x14ac:dyDescent="0.25">
      <c r="A2" s="8" t="s">
        <v>27</v>
      </c>
      <c r="B2" s="63"/>
      <c r="C2" s="64"/>
      <c r="D2" s="64"/>
      <c r="E2" s="65"/>
      <c r="F2" s="44"/>
      <c r="G2" s="44"/>
      <c r="H2" s="44"/>
      <c r="I2" s="44"/>
      <c r="J2" s="44"/>
    </row>
    <row r="3" spans="1:10" x14ac:dyDescent="0.25">
      <c r="A3" s="8" t="s">
        <v>28</v>
      </c>
      <c r="B3" s="63"/>
      <c r="C3" s="64"/>
      <c r="D3" s="64"/>
      <c r="E3" s="65"/>
      <c r="F3" s="44"/>
      <c r="G3" s="44"/>
      <c r="H3" s="44"/>
      <c r="I3" s="44"/>
      <c r="J3" s="44"/>
    </row>
    <row r="4" spans="1:10" x14ac:dyDescent="0.25">
      <c r="C4" s="7"/>
      <c r="D4" s="32"/>
      <c r="E4" s="32"/>
      <c r="F4" s="32"/>
      <c r="G4" s="32"/>
      <c r="H4" s="32"/>
      <c r="I4" s="32"/>
      <c r="J4" s="32"/>
    </row>
    <row r="5" spans="1:10" ht="15" customHeight="1" x14ac:dyDescent="0.3">
      <c r="B5" s="86" t="s">
        <v>62</v>
      </c>
      <c r="C5" s="86"/>
      <c r="D5" s="86"/>
      <c r="E5" s="43"/>
      <c r="F5" s="43"/>
      <c r="G5" s="43"/>
      <c r="H5" s="43"/>
      <c r="I5" s="43"/>
      <c r="J5" s="43"/>
    </row>
    <row r="6" spans="1:10" x14ac:dyDescent="0.25">
      <c r="A6" s="3" t="s">
        <v>63</v>
      </c>
      <c r="B6" s="41"/>
      <c r="C6" s="41"/>
      <c r="D6" s="41"/>
      <c r="E6" s="41"/>
      <c r="G6" s="41"/>
      <c r="H6" s="41"/>
      <c r="I6" s="41"/>
    </row>
    <row r="7" spans="1:10" x14ac:dyDescent="0.25">
      <c r="A7" s="40" t="s">
        <v>64</v>
      </c>
      <c r="F7" s="5">
        <v>2018</v>
      </c>
    </row>
    <row r="8" spans="1:10" x14ac:dyDescent="0.25">
      <c r="A8" s="40"/>
      <c r="F8" s="61"/>
    </row>
    <row r="9" spans="1:10" x14ac:dyDescent="0.25">
      <c r="A9" s="57" t="s">
        <v>82</v>
      </c>
    </row>
    <row r="10" spans="1:10" x14ac:dyDescent="0.25">
      <c r="A10" s="57" t="s">
        <v>80</v>
      </c>
    </row>
    <row r="11" spans="1:10" x14ac:dyDescent="0.25">
      <c r="D11" s="44"/>
      <c r="E11" s="44"/>
      <c r="F11" t="s">
        <v>34</v>
      </c>
    </row>
    <row r="12" spans="1:10" x14ac:dyDescent="0.25">
      <c r="A12" s="82" t="s">
        <v>35</v>
      </c>
      <c r="B12" s="82" t="s">
        <v>36</v>
      </c>
      <c r="C12" s="84" t="s">
        <v>37</v>
      </c>
      <c r="D12" s="82" t="s">
        <v>38</v>
      </c>
      <c r="E12" s="45" t="s">
        <v>41</v>
      </c>
      <c r="F12" s="46"/>
    </row>
    <row r="13" spans="1:10" x14ac:dyDescent="0.25">
      <c r="A13" s="83"/>
      <c r="B13" s="83"/>
      <c r="C13" s="85"/>
      <c r="D13" s="83"/>
      <c r="E13" s="47" t="s">
        <v>40</v>
      </c>
      <c r="F13" s="48" t="s">
        <v>39</v>
      </c>
    </row>
    <row r="14" spans="1:10" x14ac:dyDescent="0.25">
      <c r="F14" s="40" t="s">
        <v>42</v>
      </c>
      <c r="J14" s="41"/>
    </row>
    <row r="15" spans="1:10" x14ac:dyDescent="0.25">
      <c r="B15" s="23"/>
      <c r="C15" s="23"/>
      <c r="D15" s="23"/>
      <c r="E15" s="23"/>
      <c r="F15" s="41" t="s">
        <v>65</v>
      </c>
      <c r="G15" s="41"/>
      <c r="H15" s="41"/>
      <c r="I15" s="41"/>
      <c r="J15" s="41"/>
    </row>
    <row r="16" spans="1:10" x14ac:dyDescent="0.25">
      <c r="B16" s="23"/>
      <c r="C16" s="23"/>
      <c r="D16" s="42"/>
      <c r="E16" s="42"/>
      <c r="F16" s="41" t="s">
        <v>43</v>
      </c>
      <c r="G16" s="41"/>
      <c r="H16" s="41"/>
      <c r="I16" s="41"/>
      <c r="J16" s="41"/>
    </row>
    <row r="17" spans="6:6" x14ac:dyDescent="0.25">
      <c r="F17" s="40" t="s">
        <v>44</v>
      </c>
    </row>
    <row r="18" spans="6:6" x14ac:dyDescent="0.25">
      <c r="F18" s="40" t="s">
        <v>45</v>
      </c>
    </row>
  </sheetData>
  <mergeCells count="7">
    <mergeCell ref="A12:A13"/>
    <mergeCell ref="B12:B13"/>
    <mergeCell ref="C12:C13"/>
    <mergeCell ref="D12:D13"/>
    <mergeCell ref="B2:E2"/>
    <mergeCell ref="B5:D5"/>
    <mergeCell ref="B3:E3"/>
  </mergeCells>
  <pageMargins left="0.7" right="0.7" top="0.75" bottom="0.75" header="0.3" footer="0.3"/>
  <pageSetup scale="8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A3" sqref="A3"/>
    </sheetView>
  </sheetViews>
  <sheetFormatPr defaultRowHeight="15" x14ac:dyDescent="0.25"/>
  <cols>
    <col min="1" max="1" width="21.5703125" customWidth="1"/>
    <col min="2" max="2" width="21.42578125" customWidth="1"/>
    <col min="3" max="3" width="11" customWidth="1"/>
    <col min="4" max="4" width="7.5703125" customWidth="1"/>
    <col min="5" max="5" width="21.140625" customWidth="1"/>
  </cols>
  <sheetData>
    <row r="1" spans="1:6" x14ac:dyDescent="0.25">
      <c r="A1" s="8" t="s">
        <v>27</v>
      </c>
      <c r="B1" s="63"/>
      <c r="C1" s="64"/>
      <c r="D1" s="64"/>
      <c r="E1" s="65"/>
      <c r="F1" s="44"/>
    </row>
    <row r="2" spans="1:6" x14ac:dyDescent="0.25">
      <c r="A2" s="8" t="s">
        <v>28</v>
      </c>
      <c r="B2" s="63"/>
      <c r="C2" s="64"/>
      <c r="D2" s="64"/>
      <c r="E2" s="65"/>
      <c r="F2" s="44"/>
    </row>
    <row r="3" spans="1:6" x14ac:dyDescent="0.25">
      <c r="C3" s="7"/>
      <c r="D3" s="32"/>
      <c r="E3" s="32"/>
      <c r="F3" s="32"/>
    </row>
    <row r="4" spans="1:6" ht="18.75" x14ac:dyDescent="0.3">
      <c r="A4" s="51" t="s">
        <v>75</v>
      </c>
      <c r="B4" s="51"/>
      <c r="C4" s="52"/>
      <c r="E4" s="53">
        <v>2018</v>
      </c>
      <c r="F4" s="43"/>
    </row>
    <row r="5" spans="1:6" x14ac:dyDescent="0.25">
      <c r="A5" s="3" t="s">
        <v>48</v>
      </c>
      <c r="B5" s="41"/>
      <c r="C5" s="41"/>
      <c r="D5" s="41"/>
      <c r="E5" s="41"/>
    </row>
    <row r="6" spans="1:6" x14ac:dyDescent="0.25">
      <c r="A6" t="s">
        <v>66</v>
      </c>
    </row>
    <row r="8" spans="1:6" x14ac:dyDescent="0.25">
      <c r="A8" s="57" t="s">
        <v>81</v>
      </c>
    </row>
    <row r="9" spans="1:6" x14ac:dyDescent="0.25">
      <c r="F9" s="50"/>
    </row>
    <row r="10" spans="1:6" x14ac:dyDescent="0.25">
      <c r="A10" s="82" t="s">
        <v>35</v>
      </c>
      <c r="B10" s="82" t="s">
        <v>36</v>
      </c>
      <c r="C10" s="54" t="s">
        <v>69</v>
      </c>
      <c r="D10" s="82" t="s">
        <v>46</v>
      </c>
      <c r="E10" s="82" t="s">
        <v>47</v>
      </c>
      <c r="F10" s="22"/>
    </row>
    <row r="11" spans="1:6" x14ac:dyDescent="0.25">
      <c r="A11" s="83"/>
      <c r="B11" s="83"/>
      <c r="C11" s="55" t="s">
        <v>68</v>
      </c>
      <c r="D11" s="87"/>
      <c r="E11" s="83"/>
      <c r="F11" s="49"/>
    </row>
    <row r="12" spans="1:6" x14ac:dyDescent="0.25">
      <c r="E12" t="s">
        <v>67</v>
      </c>
    </row>
    <row r="13" spans="1:6" x14ac:dyDescent="0.25">
      <c r="E13" t="s">
        <v>67</v>
      </c>
    </row>
    <row r="14" spans="1:6" x14ac:dyDescent="0.25">
      <c r="E14" t="s">
        <v>67</v>
      </c>
    </row>
    <row r="15" spans="1:6" x14ac:dyDescent="0.25">
      <c r="E15" t="s">
        <v>70</v>
      </c>
    </row>
    <row r="16" spans="1:6" x14ac:dyDescent="0.25">
      <c r="E16" t="s">
        <v>70</v>
      </c>
    </row>
    <row r="17" spans="5:5" x14ac:dyDescent="0.25">
      <c r="E17" t="s">
        <v>70</v>
      </c>
    </row>
    <row r="18" spans="5:5" x14ac:dyDescent="0.25">
      <c r="E18" t="s">
        <v>71</v>
      </c>
    </row>
    <row r="19" spans="5:5" x14ac:dyDescent="0.25">
      <c r="E19" t="s">
        <v>71</v>
      </c>
    </row>
    <row r="20" spans="5:5" x14ac:dyDescent="0.25">
      <c r="E20" t="s">
        <v>71</v>
      </c>
    </row>
    <row r="21" spans="5:5" x14ac:dyDescent="0.25">
      <c r="E21" t="s">
        <v>72</v>
      </c>
    </row>
    <row r="22" spans="5:5" x14ac:dyDescent="0.25">
      <c r="E22" t="s">
        <v>72</v>
      </c>
    </row>
    <row r="23" spans="5:5" x14ac:dyDescent="0.25">
      <c r="E23" t="s">
        <v>72</v>
      </c>
    </row>
    <row r="24" spans="5:5" x14ac:dyDescent="0.25">
      <c r="E24" t="s">
        <v>73</v>
      </c>
    </row>
    <row r="25" spans="5:5" x14ac:dyDescent="0.25">
      <c r="E25" t="s">
        <v>73</v>
      </c>
    </row>
    <row r="26" spans="5:5" x14ac:dyDescent="0.25">
      <c r="E26" t="s">
        <v>73</v>
      </c>
    </row>
    <row r="27" spans="5:5" x14ac:dyDescent="0.25">
      <c r="E27" t="s">
        <v>74</v>
      </c>
    </row>
    <row r="28" spans="5:5" x14ac:dyDescent="0.25">
      <c r="E28" t="s">
        <v>74</v>
      </c>
    </row>
    <row r="29" spans="5:5" x14ac:dyDescent="0.25">
      <c r="E29" t="s">
        <v>74</v>
      </c>
    </row>
  </sheetData>
  <mergeCells count="6">
    <mergeCell ref="B1:E1"/>
    <mergeCell ref="A10:A11"/>
    <mergeCell ref="B10:B11"/>
    <mergeCell ref="E10:E11"/>
    <mergeCell ref="D10:D11"/>
    <mergeCell ref="B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Registration</vt:lpstr>
      <vt:lpstr>Registered Staff</vt:lpstr>
      <vt:lpstr>Registered Adventurers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Edwin</dc:creator>
  <cp:lastModifiedBy>Edith Missah-Habaradas</cp:lastModifiedBy>
  <cp:lastPrinted>2018-01-15T19:50:33Z</cp:lastPrinted>
  <dcterms:created xsi:type="dcterms:W3CDTF">2018-01-15T14:56:01Z</dcterms:created>
  <dcterms:modified xsi:type="dcterms:W3CDTF">2019-01-14T15:55:49Z</dcterms:modified>
</cp:coreProperties>
</file>